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"/>
    </mc:Choice>
  </mc:AlternateContent>
  <bookViews>
    <workbookView xWindow="0" yWindow="0" windowWidth="24135" windowHeight="75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F108" i="1"/>
  <c r="J62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J176" i="1"/>
  <c r="I176" i="1"/>
  <c r="G176" i="1"/>
  <c r="J157" i="1"/>
  <c r="I157" i="1"/>
  <c r="H157" i="1"/>
  <c r="G157" i="1"/>
  <c r="J138" i="1"/>
  <c r="I138" i="1"/>
  <c r="H138" i="1"/>
  <c r="G138" i="1"/>
  <c r="H119" i="1"/>
  <c r="G119" i="1"/>
  <c r="I100" i="1"/>
  <c r="J100" i="1"/>
  <c r="H100" i="1"/>
  <c r="G100" i="1"/>
  <c r="F100" i="1"/>
  <c r="L196" i="1"/>
  <c r="J81" i="1"/>
  <c r="F81" i="1"/>
  <c r="H81" i="1"/>
  <c r="G81" i="1"/>
  <c r="H62" i="1"/>
  <c r="F62" i="1"/>
  <c r="G62" i="1"/>
  <c r="F43" i="1"/>
  <c r="J43" i="1"/>
  <c r="I43" i="1"/>
  <c r="H43" i="1"/>
  <c r="G43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H196" i="1"/>
  <c r="F196" i="1"/>
  <c r="J196" i="1"/>
</calcChain>
</file>

<file path=xl/sharedStrings.xml><?xml version="1.0" encoding="utf-8"?>
<sst xmlns="http://schemas.openxmlformats.org/spreadsheetml/2006/main" count="308" uniqueCount="102">
  <si>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</si>
  <si>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</si>
  <si>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</si>
  <si>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</si>
  <si>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</si>
  <si>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</si>
  <si>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</si>
  <si>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</si>
  <si>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</si>
  <si>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</si>
  <si>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</si>
  <si>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</si>
  <si>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</si>
  <si>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</si>
  <si>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</si>
  <si>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</si>
  <si>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</si>
  <si>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</si>
  <si>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</si>
  <si>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</si>
  <si>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</si>
  <si>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</si>
  <si>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</si>
  <si>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</si>
  <si>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</si>
  <si>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</si>
  <si>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</si>
  <si>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</si>
  <si>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</si>
  <si>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</si>
  <si>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</si>
  <si>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</si>
  <si>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</si>
  <si>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</si>
  <si>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</si>
  <si>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</si>
  <si>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</si>
  <si>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</si>
  <si>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</si>
  <si>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сливочным</t>
  </si>
  <si>
    <t>Какао с молоком</t>
  </si>
  <si>
    <t>Овощи по сезону</t>
  </si>
  <si>
    <t>515/576</t>
  </si>
  <si>
    <t>Суп картофельный с бобовыми (горохом лущёным)</t>
  </si>
  <si>
    <t>Макаронные изделия отварные</t>
  </si>
  <si>
    <t>Компот из свежих плодов с вит. С</t>
  </si>
  <si>
    <t>Хлеб ржаной</t>
  </si>
  <si>
    <t>Котлета из мяса кур</t>
  </si>
  <si>
    <t>Картофельное пюре</t>
  </si>
  <si>
    <t>Чай с сахаром и лимоном</t>
  </si>
  <si>
    <t>Суп картофельный рыбный</t>
  </si>
  <si>
    <t>Печень по-строгановски</t>
  </si>
  <si>
    <t>Рис отварной</t>
  </si>
  <si>
    <t>Напиток из смеси сухофруктов с вит.С</t>
  </si>
  <si>
    <t>Батон йодированный</t>
  </si>
  <si>
    <t>Макаронные изделия отварные с сыром и маслом</t>
  </si>
  <si>
    <t>Чай с сахаром</t>
  </si>
  <si>
    <t>Фрукт</t>
  </si>
  <si>
    <t>Борщ из св.капусты с картофелем и сметаной</t>
  </si>
  <si>
    <t>Тефтели мясные с томатным соусом</t>
  </si>
  <si>
    <t>461/587</t>
  </si>
  <si>
    <t>Каша гречневая рассыпчатая</t>
  </si>
  <si>
    <t>Компот из черной смородины с/м с вит С</t>
  </si>
  <si>
    <t>Биточек мясной</t>
  </si>
  <si>
    <t>Суп картофельный с яйцом</t>
  </si>
  <si>
    <t>Компот из свежих плодов с вит С</t>
  </si>
  <si>
    <t>булочное изделие</t>
  </si>
  <si>
    <t>Выпеченое изделие</t>
  </si>
  <si>
    <t>Блинчики с джемом (повидлом)</t>
  </si>
  <si>
    <t>Йогурт фруктовый</t>
  </si>
  <si>
    <t>Десерт</t>
  </si>
  <si>
    <t>Суп из овощейсо сметаной</t>
  </si>
  <si>
    <t>Тефтели рыбные с томатным соусом</t>
  </si>
  <si>
    <t>Напиток из смеси сухофруктов с вит С</t>
  </si>
  <si>
    <t>Чай с низким содержанием сахара</t>
  </si>
  <si>
    <t>Т.В.Долгушина</t>
  </si>
  <si>
    <t>фрукт</t>
  </si>
  <si>
    <t>сладкое</t>
  </si>
  <si>
    <t>Печенье</t>
  </si>
  <si>
    <t>462/587</t>
  </si>
  <si>
    <t>Бутерброд с сыром</t>
  </si>
  <si>
    <t>Гуляш из свинины</t>
  </si>
  <si>
    <t>Компот из чёрной смородины с/м с вит. С</t>
  </si>
  <si>
    <t>Оладьи с молоком сгущённым</t>
  </si>
  <si>
    <t>Суп с макаронными изделиями и курой</t>
  </si>
  <si>
    <t>Рагу овощное</t>
  </si>
  <si>
    <t>Напиток из смеси сухофруктов с вит. С</t>
  </si>
  <si>
    <t>Котлета рыбная</t>
  </si>
  <si>
    <t>Плов</t>
  </si>
  <si>
    <t>Рассольник ленинградский</t>
  </si>
  <si>
    <t>Птица тушёная в соусе</t>
  </si>
  <si>
    <t>Бутерброд горячий с ветчиной и сыром</t>
  </si>
  <si>
    <t>Шницель мясной с соусом</t>
  </si>
  <si>
    <t>Котлета из мяса кур с соусом</t>
  </si>
  <si>
    <t xml:space="preserve">Чай с сахаром </t>
  </si>
  <si>
    <t>Рагу из курицы с картофелем</t>
  </si>
  <si>
    <t>Каша "Дружба" молочная жидкая с маслом слив</t>
  </si>
  <si>
    <t>Борщ из св капусты с картофелем</t>
  </si>
  <si>
    <t>Компот из сухофруктов с вит. С</t>
  </si>
  <si>
    <t xml:space="preserve">Щи из свежей капусты с картофелем </t>
  </si>
  <si>
    <t>МОУ СШ №2 г. Переславль-Залесский</t>
  </si>
  <si>
    <t>согласовано Директор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</si>
</sst>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3" borderId="3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6" sqref="Q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100</v>
      </c>
      <c r="D1" s="60"/>
      <c r="E1" s="60"/>
      <c r="F1" s="12" t="s">
        <v>16</v>
      </c>
      <c r="G1" s="2" t="s">
        <v>17</v>
      </c>
      <c r="H1" s="61" t="s">
        <v>101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75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225</v>
      </c>
      <c r="G6" s="40">
        <v>7.1</v>
      </c>
      <c r="H6" s="54">
        <v>7</v>
      </c>
      <c r="I6" s="54">
        <v>40</v>
      </c>
      <c r="J6" s="40">
        <v>297.60000000000002</v>
      </c>
      <c r="K6" s="41">
        <v>182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4.9000000000000004</v>
      </c>
      <c r="H8" s="43">
        <v>2.8</v>
      </c>
      <c r="I8" s="43">
        <v>32.5</v>
      </c>
      <c r="J8" s="43">
        <v>190</v>
      </c>
      <c r="K8" s="44">
        <v>694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91</v>
      </c>
      <c r="F9" s="43">
        <v>75</v>
      </c>
      <c r="G9" s="52">
        <v>7</v>
      </c>
      <c r="H9" s="43">
        <v>8.6</v>
      </c>
      <c r="I9" s="52">
        <v>10</v>
      </c>
      <c r="J9" s="43">
        <v>176.6</v>
      </c>
      <c r="K9" s="44">
        <v>11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</v>
      </c>
      <c r="H13" s="19">
        <f t="shared" si="0"/>
        <v>18.399999999999999</v>
      </c>
      <c r="I13" s="19">
        <f t="shared" si="0"/>
        <v>82.5</v>
      </c>
      <c r="J13" s="19">
        <f t="shared" si="0"/>
        <v>664.2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0.6</v>
      </c>
      <c r="H14" s="43">
        <v>0.2</v>
      </c>
      <c r="I14" s="43">
        <v>2.2000000000000002</v>
      </c>
      <c r="J14" s="43">
        <v>14.4</v>
      </c>
      <c r="K14" s="44" t="s">
        <v>42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52">
        <v>6</v>
      </c>
      <c r="H15" s="52">
        <v>4</v>
      </c>
      <c r="I15" s="43">
        <v>22.2</v>
      </c>
      <c r="J15" s="43">
        <v>167</v>
      </c>
      <c r="K15" s="44">
        <v>139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92</v>
      </c>
      <c r="F16" s="43">
        <v>100</v>
      </c>
      <c r="G16" s="43">
        <v>12.9</v>
      </c>
      <c r="H16" s="43">
        <v>11.6</v>
      </c>
      <c r="I16" s="43">
        <v>15.9</v>
      </c>
      <c r="J16" s="43">
        <v>261</v>
      </c>
      <c r="K16" s="44">
        <v>451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5.0999999999999996</v>
      </c>
      <c r="H17" s="43">
        <v>9.1</v>
      </c>
      <c r="I17" s="43">
        <v>34.200000000000003</v>
      </c>
      <c r="J17" s="43">
        <v>244.5</v>
      </c>
      <c r="K17" s="44">
        <v>516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180</v>
      </c>
      <c r="G18" s="43">
        <v>0.4</v>
      </c>
      <c r="H18" s="52">
        <v>0</v>
      </c>
      <c r="I18" s="52">
        <v>22</v>
      </c>
      <c r="J18" s="43">
        <v>127.8</v>
      </c>
      <c r="K18" s="44">
        <v>631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10</v>
      </c>
      <c r="G20" s="43">
        <v>0.7</v>
      </c>
      <c r="H20" s="43">
        <v>0.1</v>
      </c>
      <c r="I20" s="52">
        <v>5</v>
      </c>
      <c r="J20" s="52">
        <v>23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25.7</v>
      </c>
      <c r="H23" s="19">
        <f t="shared" si="2"/>
        <v>25</v>
      </c>
      <c r="I23" s="19">
        <f t="shared" si="2"/>
        <v>101.5</v>
      </c>
      <c r="J23" s="19">
        <f t="shared" si="2"/>
        <v>837.69999999999993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1200</v>
      </c>
      <c r="G24" s="32">
        <f t="shared" ref="G24:J24" si="4">G13+G23</f>
        <v>44.7</v>
      </c>
      <c r="H24" s="32">
        <f t="shared" si="4"/>
        <v>43.4</v>
      </c>
      <c r="I24" s="32">
        <f t="shared" si="4"/>
        <v>184</v>
      </c>
      <c r="J24" s="32">
        <f t="shared" si="4"/>
        <v>1501.9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93</v>
      </c>
      <c r="F25" s="40">
        <v>100</v>
      </c>
      <c r="G25" s="40">
        <v>14.2</v>
      </c>
      <c r="H25" s="40">
        <v>11.4</v>
      </c>
      <c r="I25" s="40">
        <v>17</v>
      </c>
      <c r="J25" s="40">
        <v>270</v>
      </c>
      <c r="K25" s="41">
        <v>498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48</v>
      </c>
      <c r="F26" s="43">
        <v>150</v>
      </c>
      <c r="G26" s="43">
        <v>3.2</v>
      </c>
      <c r="H26" s="43">
        <v>6.8</v>
      </c>
      <c r="I26" s="43">
        <v>21.9</v>
      </c>
      <c r="J26" s="43">
        <v>163.5</v>
      </c>
      <c r="K26" s="44">
        <v>520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94</v>
      </c>
      <c r="F27" s="43">
        <v>200</v>
      </c>
      <c r="G27" s="43">
        <v>0.3</v>
      </c>
      <c r="H27" s="43">
        <v>0.1</v>
      </c>
      <c r="I27" s="43">
        <v>16.2</v>
      </c>
      <c r="J27" s="52">
        <v>62</v>
      </c>
      <c r="K27" s="44">
        <v>686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54</v>
      </c>
      <c r="F28" s="43">
        <v>20</v>
      </c>
      <c r="G28" s="43">
        <v>0.6</v>
      </c>
      <c r="H28" s="43">
        <v>0.2</v>
      </c>
      <c r="I28" s="43">
        <v>10.3</v>
      </c>
      <c r="J28" s="43">
        <v>52.1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41</v>
      </c>
      <c r="F30" s="43">
        <v>60</v>
      </c>
      <c r="G30" s="43">
        <v>0.8</v>
      </c>
      <c r="H30" s="52">
        <v>0</v>
      </c>
      <c r="I30" s="52">
        <v>8</v>
      </c>
      <c r="J30" s="52">
        <v>4</v>
      </c>
      <c r="K30" s="44" t="s">
        <v>42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19.100000000000001</v>
      </c>
      <c r="H32" s="19">
        <f t="shared" ref="H32" si="7">SUM(H25:H31)</f>
        <v>18.5</v>
      </c>
      <c r="I32" s="19">
        <f t="shared" ref="I32" si="8">SUM(I25:I31)</f>
        <v>73.399999999999991</v>
      </c>
      <c r="J32" s="19">
        <f t="shared" ref="J32:L32" si="9">SUM(J25:J31)</f>
        <v>551.6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212</v>
      </c>
      <c r="G34" s="52">
        <v>5</v>
      </c>
      <c r="H34" s="43">
        <v>3.3</v>
      </c>
      <c r="I34" s="43">
        <v>20.5</v>
      </c>
      <c r="J34" s="43">
        <v>132.6</v>
      </c>
      <c r="K34" s="44">
        <v>133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100</v>
      </c>
      <c r="G35" s="43">
        <v>13.6</v>
      </c>
      <c r="H35" s="43">
        <v>15.6</v>
      </c>
      <c r="I35" s="52">
        <v>4</v>
      </c>
      <c r="J35" s="52">
        <v>195</v>
      </c>
      <c r="K35" s="44">
        <v>431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3.8</v>
      </c>
      <c r="H36" s="43">
        <v>7.1</v>
      </c>
      <c r="I36" s="43">
        <v>38.9</v>
      </c>
      <c r="J36" s="52">
        <v>228</v>
      </c>
      <c r="K36" s="44">
        <v>511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0.6</v>
      </c>
      <c r="H37" s="43">
        <v>0</v>
      </c>
      <c r="I37" s="43">
        <v>31.4</v>
      </c>
      <c r="J37" s="52">
        <v>124</v>
      </c>
      <c r="K37" s="44">
        <v>639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54</v>
      </c>
      <c r="F38" s="43">
        <v>20</v>
      </c>
      <c r="G38" s="43">
        <v>1.6</v>
      </c>
      <c r="H38" s="43">
        <v>0.2</v>
      </c>
      <c r="I38" s="43">
        <v>10.3</v>
      </c>
      <c r="J38" s="43">
        <v>52.1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20</v>
      </c>
      <c r="G39" s="43">
        <v>1.3</v>
      </c>
      <c r="H39" s="43">
        <v>0.2</v>
      </c>
      <c r="I39" s="43">
        <v>9.9</v>
      </c>
      <c r="J39" s="52">
        <v>46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702</v>
      </c>
      <c r="G42" s="19">
        <f t="shared" ref="G42" si="10">SUM(G33:G41)</f>
        <v>25.900000000000006</v>
      </c>
      <c r="H42" s="19">
        <f t="shared" ref="H42" si="11">SUM(H33:H41)</f>
        <v>26.4</v>
      </c>
      <c r="I42" s="19">
        <f t="shared" ref="I42" si="12">SUM(I33:I41)</f>
        <v>115</v>
      </c>
      <c r="J42" s="19">
        <f t="shared" ref="J42:L42" si="13">SUM(J33:J41)</f>
        <v>777.7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1232</v>
      </c>
      <c r="G43" s="32">
        <f t="shared" ref="G43" si="14">G32+G42</f>
        <v>45.000000000000007</v>
      </c>
      <c r="H43" s="32">
        <f t="shared" ref="H43" si="15">H32+H42</f>
        <v>44.9</v>
      </c>
      <c r="I43" s="32">
        <f t="shared" ref="I43" si="16">I32+I42</f>
        <v>188.39999999999998</v>
      </c>
      <c r="J43" s="32">
        <f t="shared" ref="J43:L43" si="17">J32+J42</f>
        <v>1329.3000000000002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180</v>
      </c>
      <c r="G44" s="40">
        <v>15.2</v>
      </c>
      <c r="H44" s="40">
        <v>13.3</v>
      </c>
      <c r="I44" s="40">
        <v>25.4</v>
      </c>
      <c r="J44" s="40">
        <v>313.2</v>
      </c>
      <c r="K44" s="41">
        <v>516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0.3</v>
      </c>
      <c r="H46" s="43">
        <v>0.1</v>
      </c>
      <c r="I46" s="43">
        <v>15.2</v>
      </c>
      <c r="J46" s="43">
        <v>62</v>
      </c>
      <c r="K46" s="44">
        <v>685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54</v>
      </c>
      <c r="F47" s="43">
        <v>20</v>
      </c>
      <c r="G47" s="43">
        <v>1.6</v>
      </c>
      <c r="H47" s="43">
        <v>2.2000000000000002</v>
      </c>
      <c r="I47" s="43">
        <v>10.3</v>
      </c>
      <c r="J47" s="43">
        <v>52.4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57</v>
      </c>
      <c r="F48" s="43">
        <v>120</v>
      </c>
      <c r="G48" s="43">
        <v>1.8</v>
      </c>
      <c r="H48" s="43">
        <v>2.8</v>
      </c>
      <c r="I48" s="43">
        <v>25.2</v>
      </c>
      <c r="J48" s="43">
        <v>115.2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18.900000000000002</v>
      </c>
      <c r="H51" s="19">
        <f t="shared" ref="H51" si="19">SUM(H44:H50)</f>
        <v>18.400000000000002</v>
      </c>
      <c r="I51" s="19">
        <f t="shared" ref="I51" si="20">SUM(I44:I50)</f>
        <v>76.099999999999994</v>
      </c>
      <c r="J51" s="19">
        <f t="shared" ref="J51:L51" si="21">SUM(J44:J50)</f>
        <v>542.79999999999995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210</v>
      </c>
      <c r="G53" s="43">
        <v>2.2999999999999998</v>
      </c>
      <c r="H53" s="43">
        <v>4.4000000000000004</v>
      </c>
      <c r="I53" s="43">
        <v>11.4</v>
      </c>
      <c r="J53" s="43">
        <v>122.2</v>
      </c>
      <c r="K53" s="44">
        <v>110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>
        <v>120</v>
      </c>
      <c r="G54" s="43">
        <v>11.6</v>
      </c>
      <c r="H54" s="43">
        <v>14.4</v>
      </c>
      <c r="I54" s="43">
        <v>12.2</v>
      </c>
      <c r="J54" s="43">
        <v>232.4</v>
      </c>
      <c r="K54" s="44" t="s">
        <v>60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61</v>
      </c>
      <c r="F55" s="43">
        <v>150</v>
      </c>
      <c r="G55" s="43">
        <v>8.6999999999999993</v>
      </c>
      <c r="H55" s="43">
        <v>4.8</v>
      </c>
      <c r="I55" s="43">
        <v>40.6</v>
      </c>
      <c r="J55" s="52">
        <v>279</v>
      </c>
      <c r="K55" s="44">
        <v>508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0.2</v>
      </c>
      <c r="H56" s="43">
        <v>0.1</v>
      </c>
      <c r="I56" s="52">
        <v>23</v>
      </c>
      <c r="J56" s="52">
        <v>138</v>
      </c>
      <c r="K56" s="44">
        <v>634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52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40</v>
      </c>
      <c r="G58" s="43">
        <v>2.6</v>
      </c>
      <c r="H58" s="43">
        <v>0.4</v>
      </c>
      <c r="I58" s="43">
        <v>19.8</v>
      </c>
      <c r="J58" s="52">
        <v>92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25.4</v>
      </c>
      <c r="H61" s="19">
        <f t="shared" ref="H61" si="23">SUM(H52:H60)</f>
        <v>24.1</v>
      </c>
      <c r="I61" s="19">
        <f t="shared" ref="I61" si="24">SUM(I52:I60)</f>
        <v>107</v>
      </c>
      <c r="J61" s="19">
        <f t="shared" ref="J61:L61" si="25">SUM(J52:J60)</f>
        <v>863.6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1240</v>
      </c>
      <c r="G62" s="32">
        <f t="shared" ref="G62" si="26">G51+G61</f>
        <v>44.3</v>
      </c>
      <c r="H62" s="32">
        <f t="shared" ref="H62" si="27">H51+H61</f>
        <v>42.5</v>
      </c>
      <c r="I62" s="32">
        <f t="shared" ref="I62" si="28">I51+I61</f>
        <v>183.1</v>
      </c>
      <c r="J62" s="32">
        <f t="shared" ref="J62:L62" si="29">J51+J61</f>
        <v>1406.4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90</v>
      </c>
      <c r="G63" s="40">
        <v>6.7</v>
      </c>
      <c r="H63" s="40">
        <v>8.5</v>
      </c>
      <c r="I63" s="40">
        <v>14.4</v>
      </c>
      <c r="J63" s="40">
        <v>234.9</v>
      </c>
      <c r="K63" s="41">
        <v>451</v>
      </c>
      <c r="L63" s="40"/>
    </row>
    <row r="64" spans="1:12" ht="15" x14ac:dyDescent="0.25">
      <c r="A64" s="23"/>
      <c r="B64" s="15"/>
      <c r="C64" s="11"/>
      <c r="D64" s="6" t="s">
        <v>21</v>
      </c>
      <c r="E64" s="42" t="s">
        <v>44</v>
      </c>
      <c r="F64" s="43">
        <v>180</v>
      </c>
      <c r="G64" s="43">
        <v>6.12</v>
      </c>
      <c r="H64" s="43">
        <v>6.9</v>
      </c>
      <c r="I64" s="43">
        <v>41.04</v>
      </c>
      <c r="J64" s="43">
        <v>293.39999999999998</v>
      </c>
      <c r="K64" s="44">
        <v>516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0.2</v>
      </c>
      <c r="H65" s="43">
        <v>0.1</v>
      </c>
      <c r="I65" s="52">
        <v>15</v>
      </c>
      <c r="J65" s="52">
        <v>60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80</v>
      </c>
      <c r="F66" s="52">
        <v>35</v>
      </c>
      <c r="G66" s="52">
        <v>5</v>
      </c>
      <c r="H66" s="52">
        <v>4</v>
      </c>
      <c r="I66" s="43">
        <v>10.3</v>
      </c>
      <c r="J66" s="52">
        <v>107</v>
      </c>
      <c r="K66" s="44">
        <v>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18.02</v>
      </c>
      <c r="H70" s="19">
        <f t="shared" ref="H70" si="31">SUM(H63:H69)</f>
        <v>19.5</v>
      </c>
      <c r="I70" s="19">
        <f t="shared" ref="I70" si="32">SUM(I63:I69)</f>
        <v>80.739999999999995</v>
      </c>
      <c r="J70" s="19">
        <f t="shared" ref="J70:L70" si="33">SUM(J63:J69)</f>
        <v>695.3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41</v>
      </c>
      <c r="F71" s="43">
        <v>60</v>
      </c>
      <c r="G71" s="43">
        <v>4.2</v>
      </c>
      <c r="H71" s="43">
        <v>0</v>
      </c>
      <c r="I71" s="43">
        <v>22.5</v>
      </c>
      <c r="J71" s="43">
        <v>17.899999999999999</v>
      </c>
      <c r="K71" s="44" t="s">
        <v>42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64</v>
      </c>
      <c r="F72" s="43">
        <v>200</v>
      </c>
      <c r="G72" s="43">
        <v>4.2</v>
      </c>
      <c r="H72" s="43">
        <v>4.5999999999999996</v>
      </c>
      <c r="I72" s="43">
        <v>14.2</v>
      </c>
      <c r="J72" s="43">
        <v>121.8</v>
      </c>
      <c r="K72" s="44">
        <v>133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95</v>
      </c>
      <c r="F73" s="43">
        <v>175</v>
      </c>
      <c r="G73" s="43">
        <v>12.8</v>
      </c>
      <c r="H73" s="43">
        <v>14.7</v>
      </c>
      <c r="I73" s="43">
        <v>15.2</v>
      </c>
      <c r="J73" s="52">
        <v>208</v>
      </c>
      <c r="K73" s="44">
        <v>289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52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0.4</v>
      </c>
      <c r="H75" s="43">
        <v>0</v>
      </c>
      <c r="I75" s="43">
        <v>31.5</v>
      </c>
      <c r="J75" s="52">
        <v>142</v>
      </c>
      <c r="K75" s="44">
        <v>631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52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30</v>
      </c>
      <c r="G77" s="52">
        <v>2</v>
      </c>
      <c r="H77" s="43">
        <v>0.3</v>
      </c>
      <c r="I77" s="43">
        <v>12.9</v>
      </c>
      <c r="J77" s="52">
        <v>92</v>
      </c>
      <c r="K77" s="44"/>
      <c r="L77" s="43"/>
    </row>
    <row r="78" spans="1:12" ht="30" x14ac:dyDescent="0.25">
      <c r="A78" s="23"/>
      <c r="B78" s="15"/>
      <c r="C78" s="11"/>
      <c r="D78" s="51" t="s">
        <v>66</v>
      </c>
      <c r="E78" s="42" t="s">
        <v>67</v>
      </c>
      <c r="F78" s="43">
        <v>50</v>
      </c>
      <c r="G78" s="43">
        <v>3.3</v>
      </c>
      <c r="H78" s="43">
        <v>7.2</v>
      </c>
      <c r="I78" s="43">
        <v>20.5</v>
      </c>
      <c r="J78" s="52">
        <v>160</v>
      </c>
      <c r="K78" s="44">
        <v>426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715</v>
      </c>
      <c r="G80" s="19">
        <f t="shared" ref="G80" si="34">SUM(G71:G79)</f>
        <v>26.900000000000002</v>
      </c>
      <c r="H80" s="19">
        <f t="shared" ref="H80" si="35">SUM(H71:H79)</f>
        <v>26.799999999999997</v>
      </c>
      <c r="I80" s="19">
        <f t="shared" ref="I80" si="36">SUM(I71:I79)</f>
        <v>116.80000000000001</v>
      </c>
      <c r="J80" s="19">
        <f t="shared" ref="J80:L80" si="37">SUM(J71:J79)</f>
        <v>741.7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1220</v>
      </c>
      <c r="G81" s="32">
        <f t="shared" ref="G81" si="38">G70+G80</f>
        <v>44.92</v>
      </c>
      <c r="H81" s="32">
        <f t="shared" ref="H81" si="39">H70+H80</f>
        <v>46.3</v>
      </c>
      <c r="I81" s="32">
        <f t="shared" ref="I81" si="40">I70+I80</f>
        <v>197.54000000000002</v>
      </c>
      <c r="J81" s="32">
        <f t="shared" ref="J81:L81" si="41">J70+J80</f>
        <v>1437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175</v>
      </c>
      <c r="G82" s="54">
        <v>13</v>
      </c>
      <c r="H82" s="54">
        <v>13</v>
      </c>
      <c r="I82" s="40">
        <v>51.1</v>
      </c>
      <c r="J82" s="54">
        <v>371</v>
      </c>
      <c r="K82" s="41">
        <v>728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74</v>
      </c>
      <c r="F84" s="43">
        <v>200</v>
      </c>
      <c r="G84" s="43">
        <v>0.2</v>
      </c>
      <c r="H84" s="43">
        <v>0.1</v>
      </c>
      <c r="I84" s="52">
        <v>15</v>
      </c>
      <c r="J84" s="52">
        <v>40</v>
      </c>
      <c r="K84" s="44">
        <v>685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70</v>
      </c>
      <c r="E87" s="42" t="s">
        <v>69</v>
      </c>
      <c r="F87" s="43">
        <v>125</v>
      </c>
      <c r="G87" s="43">
        <v>5.5</v>
      </c>
      <c r="H87" s="43">
        <v>6.5</v>
      </c>
      <c r="I87" s="43">
        <v>13.9</v>
      </c>
      <c r="J87" s="43">
        <v>112.5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18.7</v>
      </c>
      <c r="H89" s="19">
        <f t="shared" ref="H89" si="43">SUM(H82:H88)</f>
        <v>19.600000000000001</v>
      </c>
      <c r="I89" s="19">
        <f t="shared" ref="I89" si="44">SUM(I82:I88)</f>
        <v>80</v>
      </c>
      <c r="J89" s="19">
        <f t="shared" ref="J89:L89" si="45">SUM(J82:J88)</f>
        <v>523.5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41</v>
      </c>
      <c r="F90" s="43">
        <v>60</v>
      </c>
      <c r="G90" s="43">
        <v>0.6</v>
      </c>
      <c r="H90" s="52">
        <v>0</v>
      </c>
      <c r="I90" s="43">
        <v>1.5</v>
      </c>
      <c r="J90" s="52">
        <v>9</v>
      </c>
      <c r="K90" s="44" t="s">
        <v>42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71</v>
      </c>
      <c r="F91" s="43">
        <v>200</v>
      </c>
      <c r="G91" s="43">
        <v>2.7</v>
      </c>
      <c r="H91" s="43">
        <v>4.7</v>
      </c>
      <c r="I91" s="43">
        <v>8.6</v>
      </c>
      <c r="J91" s="43">
        <v>89.2</v>
      </c>
      <c r="K91" s="44">
        <v>135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72</v>
      </c>
      <c r="F92" s="43">
        <v>100</v>
      </c>
      <c r="G92" s="43">
        <v>11.8</v>
      </c>
      <c r="H92" s="43">
        <v>7.1</v>
      </c>
      <c r="I92" s="43">
        <v>11.1</v>
      </c>
      <c r="J92" s="52">
        <v>148</v>
      </c>
      <c r="K92" s="44">
        <v>394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48</v>
      </c>
      <c r="F93" s="43">
        <v>150</v>
      </c>
      <c r="G93" s="43">
        <v>3.2</v>
      </c>
      <c r="H93" s="43">
        <v>6.8</v>
      </c>
      <c r="I93" s="43">
        <v>21.9</v>
      </c>
      <c r="J93" s="43">
        <v>163.5</v>
      </c>
      <c r="K93" s="44">
        <v>520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73</v>
      </c>
      <c r="F94" s="43">
        <v>180</v>
      </c>
      <c r="G94" s="43">
        <v>0.6</v>
      </c>
      <c r="H94" s="52">
        <v>0</v>
      </c>
      <c r="I94" s="43">
        <v>31.4</v>
      </c>
      <c r="J94" s="52">
        <v>124</v>
      </c>
      <c r="K94" s="44">
        <v>639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10</v>
      </c>
      <c r="G96" s="43">
        <v>0.7</v>
      </c>
      <c r="H96" s="43">
        <v>0.1</v>
      </c>
      <c r="I96" s="52">
        <v>5</v>
      </c>
      <c r="J96" s="52">
        <v>23</v>
      </c>
      <c r="K96" s="44"/>
      <c r="L96" s="43"/>
    </row>
    <row r="97" spans="1:12" ht="30" x14ac:dyDescent="0.25">
      <c r="A97" s="23"/>
      <c r="B97" s="15"/>
      <c r="C97" s="11"/>
      <c r="D97" s="51" t="s">
        <v>66</v>
      </c>
      <c r="E97" s="42" t="s">
        <v>67</v>
      </c>
      <c r="F97" s="43">
        <v>50</v>
      </c>
      <c r="G97" s="43">
        <v>5.7</v>
      </c>
      <c r="H97" s="43">
        <v>6.3</v>
      </c>
      <c r="I97" s="52">
        <v>22</v>
      </c>
      <c r="J97" s="52">
        <v>159</v>
      </c>
      <c r="K97" s="44">
        <v>424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25.3</v>
      </c>
      <c r="H99" s="19">
        <f t="shared" ref="H99" si="47">SUM(H90:H98)</f>
        <v>25.000000000000004</v>
      </c>
      <c r="I99" s="19">
        <f t="shared" ref="I99" si="48">SUM(I90:I98)</f>
        <v>101.5</v>
      </c>
      <c r="J99" s="19">
        <f t="shared" ref="J99:L99" si="49">SUM(J90:J98)</f>
        <v>715.7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1250</v>
      </c>
      <c r="G100" s="32">
        <f t="shared" ref="G100" si="50">G89+G99</f>
        <v>44</v>
      </c>
      <c r="H100" s="32">
        <f t="shared" ref="H100" si="51">H89+H99</f>
        <v>44.600000000000009</v>
      </c>
      <c r="I100" s="32">
        <f t="shared" ref="I100" si="52">I89+I99</f>
        <v>181.5</v>
      </c>
      <c r="J100" s="32">
        <f t="shared" ref="J100:L100" si="53">J89+J99</f>
        <v>1239.2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96</v>
      </c>
      <c r="F101" s="40">
        <v>160</v>
      </c>
      <c r="G101" s="40">
        <v>9.6</v>
      </c>
      <c r="H101" s="54">
        <v>6</v>
      </c>
      <c r="I101" s="40">
        <v>38.4</v>
      </c>
      <c r="J101" s="40">
        <v>218.1</v>
      </c>
      <c r="K101" s="41">
        <v>175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3.8</v>
      </c>
      <c r="H103" s="43">
        <v>3.9</v>
      </c>
      <c r="I103" s="43">
        <v>19.8</v>
      </c>
      <c r="J103" s="52">
        <v>190</v>
      </c>
      <c r="K103" s="44">
        <v>694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76</v>
      </c>
      <c r="F105" s="43">
        <v>100</v>
      </c>
      <c r="G105" s="52">
        <v>2</v>
      </c>
      <c r="H105" s="52">
        <v>0</v>
      </c>
      <c r="I105" s="52">
        <v>8</v>
      </c>
      <c r="J105" s="52">
        <v>47</v>
      </c>
      <c r="K105" s="44"/>
      <c r="L105" s="43"/>
    </row>
    <row r="106" spans="1:12" ht="15" x14ac:dyDescent="0.25">
      <c r="A106" s="23"/>
      <c r="B106" s="15"/>
      <c r="C106" s="11"/>
      <c r="D106" s="6" t="s">
        <v>77</v>
      </c>
      <c r="E106" s="42" t="s">
        <v>78</v>
      </c>
      <c r="F106" s="43">
        <v>40</v>
      </c>
      <c r="G106" s="52">
        <v>3</v>
      </c>
      <c r="H106" s="52">
        <v>9</v>
      </c>
      <c r="I106" s="52">
        <v>15</v>
      </c>
      <c r="J106" s="52">
        <v>169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18.399999999999999</v>
      </c>
      <c r="H108" s="19">
        <f t="shared" si="54"/>
        <v>18.899999999999999</v>
      </c>
      <c r="I108" s="19">
        <f t="shared" si="54"/>
        <v>81.2</v>
      </c>
      <c r="J108" s="19">
        <f t="shared" si="54"/>
        <v>624.1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41</v>
      </c>
      <c r="F109" s="43">
        <v>60</v>
      </c>
      <c r="G109" s="43">
        <v>0.6</v>
      </c>
      <c r="H109" s="52">
        <v>0</v>
      </c>
      <c r="I109" s="43">
        <v>1.5</v>
      </c>
      <c r="J109" s="43">
        <v>8.4</v>
      </c>
      <c r="K109" s="44" t="s">
        <v>42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97</v>
      </c>
      <c r="F110" s="43">
        <v>200</v>
      </c>
      <c r="G110" s="43">
        <v>1.84</v>
      </c>
      <c r="H110" s="43">
        <v>5.36</v>
      </c>
      <c r="I110" s="43">
        <v>10.7</v>
      </c>
      <c r="J110" s="43">
        <v>118.8</v>
      </c>
      <c r="K110" s="44">
        <v>110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47</v>
      </c>
      <c r="F111" s="43">
        <v>90</v>
      </c>
      <c r="G111" s="43">
        <v>16.8</v>
      </c>
      <c r="H111" s="43">
        <v>12.8</v>
      </c>
      <c r="I111" s="52">
        <v>17</v>
      </c>
      <c r="J111" s="52">
        <v>246</v>
      </c>
      <c r="K111" s="44">
        <v>498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52</v>
      </c>
      <c r="F112" s="43">
        <v>150</v>
      </c>
      <c r="G112" s="43">
        <v>3.8</v>
      </c>
      <c r="H112" s="43">
        <v>6.1</v>
      </c>
      <c r="I112" s="43">
        <v>38.9</v>
      </c>
      <c r="J112" s="52">
        <v>228</v>
      </c>
      <c r="K112" s="44">
        <v>511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56</v>
      </c>
      <c r="F113" s="43">
        <v>200</v>
      </c>
      <c r="G113" s="43">
        <v>0.2</v>
      </c>
      <c r="H113" s="43">
        <v>0.1</v>
      </c>
      <c r="I113" s="52">
        <v>17</v>
      </c>
      <c r="J113" s="52">
        <v>60</v>
      </c>
      <c r="K113" s="44">
        <v>685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52"/>
      <c r="J114" s="52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20</v>
      </c>
      <c r="G115" s="43">
        <v>1.3</v>
      </c>
      <c r="H115" s="43">
        <v>0.2</v>
      </c>
      <c r="I115" s="52">
        <v>15</v>
      </c>
      <c r="J115" s="52">
        <v>46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24.540000000000003</v>
      </c>
      <c r="H118" s="19">
        <f t="shared" si="56"/>
        <v>24.56</v>
      </c>
      <c r="I118" s="19">
        <f t="shared" si="56"/>
        <v>100.1</v>
      </c>
      <c r="J118" s="19">
        <f t="shared" si="56"/>
        <v>707.2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1220</v>
      </c>
      <c r="G119" s="32">
        <f t="shared" ref="G119" si="58">G108+G118</f>
        <v>42.94</v>
      </c>
      <c r="H119" s="32">
        <f t="shared" ref="H119" si="59">H108+H118</f>
        <v>43.459999999999994</v>
      </c>
      <c r="I119" s="32">
        <f t="shared" ref="I119" si="60">I108+I118</f>
        <v>181.3</v>
      </c>
      <c r="J119" s="32">
        <f t="shared" ref="J119:L119" si="61">J108+J118</f>
        <v>1331.3000000000002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120</v>
      </c>
      <c r="G120" s="40">
        <v>6.9</v>
      </c>
      <c r="H120" s="40">
        <v>9.5</v>
      </c>
      <c r="I120" s="40">
        <v>13.2</v>
      </c>
      <c r="J120" s="40">
        <v>222.5</v>
      </c>
      <c r="K120" s="41" t="s">
        <v>79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44</v>
      </c>
      <c r="F121" s="43">
        <v>150</v>
      </c>
      <c r="G121" s="43">
        <v>5.0999999999999996</v>
      </c>
      <c r="H121" s="43">
        <v>4.3</v>
      </c>
      <c r="I121" s="43">
        <v>38.4</v>
      </c>
      <c r="J121" s="43">
        <v>244.5</v>
      </c>
      <c r="K121" s="44">
        <v>516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0.3</v>
      </c>
      <c r="H122" s="43">
        <v>0.1</v>
      </c>
      <c r="I122" s="43">
        <v>15.2</v>
      </c>
      <c r="J122" s="52">
        <v>62</v>
      </c>
      <c r="K122" s="44">
        <v>686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80</v>
      </c>
      <c r="F123" s="43">
        <v>35</v>
      </c>
      <c r="G123" s="43">
        <v>5.2</v>
      </c>
      <c r="H123" s="52">
        <v>5</v>
      </c>
      <c r="I123" s="43">
        <v>10.3</v>
      </c>
      <c r="J123" s="52">
        <v>107</v>
      </c>
      <c r="K123" s="44">
        <v>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17.5</v>
      </c>
      <c r="H127" s="19">
        <f t="shared" si="62"/>
        <v>18.899999999999999</v>
      </c>
      <c r="I127" s="19">
        <f t="shared" si="62"/>
        <v>77.099999999999994</v>
      </c>
      <c r="J127" s="19">
        <f t="shared" si="62"/>
        <v>636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41</v>
      </c>
      <c r="F128" s="43">
        <v>60</v>
      </c>
      <c r="G128" s="43">
        <v>0.6</v>
      </c>
      <c r="H128" s="52">
        <v>0</v>
      </c>
      <c r="I128" s="43">
        <v>2.2000000000000002</v>
      </c>
      <c r="J128" s="43">
        <v>14.4</v>
      </c>
      <c r="K128" s="44" t="s">
        <v>42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43</v>
      </c>
      <c r="F129" s="43">
        <v>200</v>
      </c>
      <c r="G129" s="43">
        <v>7.8</v>
      </c>
      <c r="H129" s="52">
        <v>4</v>
      </c>
      <c r="I129" s="52">
        <v>27</v>
      </c>
      <c r="J129" s="43">
        <v>133.6</v>
      </c>
      <c r="K129" s="44">
        <v>139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81</v>
      </c>
      <c r="F130" s="43">
        <v>100</v>
      </c>
      <c r="G130" s="43">
        <v>8.5</v>
      </c>
      <c r="H130" s="43">
        <v>17.600000000000001</v>
      </c>
      <c r="I130" s="43">
        <v>2.2999999999999998</v>
      </c>
      <c r="J130" s="43">
        <v>247.2</v>
      </c>
      <c r="K130" s="44">
        <v>260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61</v>
      </c>
      <c r="F131" s="43">
        <v>150</v>
      </c>
      <c r="G131" s="43">
        <v>7.7</v>
      </c>
      <c r="H131" s="43">
        <v>4.9000000000000004</v>
      </c>
      <c r="I131" s="43">
        <v>42.6</v>
      </c>
      <c r="J131" s="52">
        <v>279</v>
      </c>
      <c r="K131" s="44">
        <v>508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98</v>
      </c>
      <c r="F132" s="43">
        <v>180</v>
      </c>
      <c r="G132" s="43">
        <v>0.2</v>
      </c>
      <c r="H132" s="43">
        <v>0.1</v>
      </c>
      <c r="I132" s="52">
        <v>33</v>
      </c>
      <c r="J132" s="52">
        <v>138</v>
      </c>
      <c r="K132" s="44">
        <v>634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20</v>
      </c>
      <c r="G134" s="43">
        <v>1.3</v>
      </c>
      <c r="H134" s="43">
        <v>0.2</v>
      </c>
      <c r="I134" s="43">
        <v>9.9</v>
      </c>
      <c r="J134" s="52">
        <v>46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26.099999999999998</v>
      </c>
      <c r="H137" s="19">
        <f t="shared" si="64"/>
        <v>26.8</v>
      </c>
      <c r="I137" s="19">
        <f t="shared" si="64"/>
        <v>117</v>
      </c>
      <c r="J137" s="19">
        <f t="shared" si="64"/>
        <v>858.2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1215</v>
      </c>
      <c r="G138" s="32">
        <f t="shared" ref="G138" si="66">G127+G137</f>
        <v>43.599999999999994</v>
      </c>
      <c r="H138" s="32">
        <f t="shared" ref="H138" si="67">H127+H137</f>
        <v>45.7</v>
      </c>
      <c r="I138" s="32">
        <f t="shared" ref="I138" si="68">I127+I137</f>
        <v>194.1</v>
      </c>
      <c r="J138" s="32">
        <f t="shared" ref="J138:L138" si="69">J127+J137</f>
        <v>1494.2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170</v>
      </c>
      <c r="G139" s="54">
        <v>16</v>
      </c>
      <c r="H139" s="54">
        <v>17</v>
      </c>
      <c r="I139" s="40">
        <v>51.1</v>
      </c>
      <c r="J139" s="40">
        <v>499.8</v>
      </c>
      <c r="K139" s="41">
        <v>733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74</v>
      </c>
      <c r="F141" s="43">
        <v>200</v>
      </c>
      <c r="G141" s="43">
        <v>0.2</v>
      </c>
      <c r="H141" s="43">
        <v>0.1</v>
      </c>
      <c r="I141" s="52">
        <v>10</v>
      </c>
      <c r="J141" s="52">
        <v>40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57</v>
      </c>
      <c r="F143" s="43">
        <v>130</v>
      </c>
      <c r="G143" s="43">
        <v>0.6</v>
      </c>
      <c r="H143" s="43">
        <v>0.6</v>
      </c>
      <c r="I143" s="43">
        <v>12.7</v>
      </c>
      <c r="J143" s="43">
        <v>61.1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16.8</v>
      </c>
      <c r="H146" s="19">
        <f t="shared" si="70"/>
        <v>17.700000000000003</v>
      </c>
      <c r="I146" s="19">
        <f t="shared" si="70"/>
        <v>73.8</v>
      </c>
      <c r="J146" s="19">
        <f t="shared" si="70"/>
        <v>600.9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41</v>
      </c>
      <c r="F147" s="43">
        <v>60</v>
      </c>
      <c r="G147" s="43">
        <v>0.6</v>
      </c>
      <c r="H147" s="52">
        <v>0</v>
      </c>
      <c r="I147" s="43">
        <v>2.2000000000000002</v>
      </c>
      <c r="J147" s="43">
        <v>7.8</v>
      </c>
      <c r="K147" s="44" t="s">
        <v>42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4.9000000000000004</v>
      </c>
      <c r="H148" s="43">
        <v>6.7</v>
      </c>
      <c r="I148" s="43">
        <v>17.8</v>
      </c>
      <c r="J148" s="43">
        <v>145</v>
      </c>
      <c r="K148" s="44">
        <v>147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92</v>
      </c>
      <c r="F149" s="43">
        <v>90</v>
      </c>
      <c r="G149" s="43">
        <v>14.3</v>
      </c>
      <c r="H149" s="43">
        <v>12.7</v>
      </c>
      <c r="I149" s="43">
        <v>15.9</v>
      </c>
      <c r="J149" s="43">
        <v>234.9</v>
      </c>
      <c r="K149" s="44">
        <v>451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85</v>
      </c>
      <c r="F150" s="43">
        <v>150</v>
      </c>
      <c r="G150" s="43">
        <v>3.5</v>
      </c>
      <c r="H150" s="52">
        <v>7</v>
      </c>
      <c r="I150" s="52">
        <v>19</v>
      </c>
      <c r="J150" s="43">
        <v>145.5</v>
      </c>
      <c r="K150" s="44">
        <v>540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86</v>
      </c>
      <c r="F151" s="43">
        <v>200</v>
      </c>
      <c r="G151" s="43">
        <v>0.6</v>
      </c>
      <c r="H151" s="52">
        <v>0</v>
      </c>
      <c r="I151" s="43">
        <v>31.4</v>
      </c>
      <c r="J151" s="52">
        <v>124</v>
      </c>
      <c r="K151" s="44">
        <v>639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52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40</v>
      </c>
      <c r="G153" s="43">
        <v>2.6</v>
      </c>
      <c r="H153" s="43">
        <v>0.4</v>
      </c>
      <c r="I153" s="43">
        <v>19.8</v>
      </c>
      <c r="J153" s="52">
        <v>92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26.500000000000004</v>
      </c>
      <c r="H156" s="19">
        <f t="shared" si="72"/>
        <v>26.799999999999997</v>
      </c>
      <c r="I156" s="19">
        <f t="shared" si="72"/>
        <v>106.1</v>
      </c>
      <c r="J156" s="19">
        <f t="shared" si="72"/>
        <v>749.2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1240</v>
      </c>
      <c r="G157" s="32">
        <f t="shared" ref="G157" si="74">G146+G156</f>
        <v>43.300000000000004</v>
      </c>
      <c r="H157" s="32">
        <f t="shared" ref="H157" si="75">H146+H156</f>
        <v>44.5</v>
      </c>
      <c r="I157" s="32">
        <f t="shared" ref="I157" si="76">I146+I156</f>
        <v>179.89999999999998</v>
      </c>
      <c r="J157" s="32">
        <f t="shared" ref="J157:L157" si="77">J146+J156</f>
        <v>1350.1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90</v>
      </c>
      <c r="G158" s="54">
        <v>11</v>
      </c>
      <c r="H158" s="54">
        <v>7</v>
      </c>
      <c r="I158" s="40">
        <v>8.3000000000000007</v>
      </c>
      <c r="J158" s="40">
        <v>149.30000000000001</v>
      </c>
      <c r="K158" s="41">
        <v>388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48</v>
      </c>
      <c r="F159" s="43">
        <v>150</v>
      </c>
      <c r="G159" s="43">
        <v>3.2</v>
      </c>
      <c r="H159" s="43">
        <v>6.8</v>
      </c>
      <c r="I159" s="43">
        <v>21.9</v>
      </c>
      <c r="J159" s="43">
        <v>163.5</v>
      </c>
      <c r="K159" s="44">
        <v>520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0.2</v>
      </c>
      <c r="H160" s="43">
        <v>0.1</v>
      </c>
      <c r="I160" s="43">
        <v>15</v>
      </c>
      <c r="J160" s="52">
        <v>60</v>
      </c>
      <c r="K160" s="44">
        <v>685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54</v>
      </c>
      <c r="F161" s="43">
        <v>25</v>
      </c>
      <c r="G161" s="52">
        <v>2</v>
      </c>
      <c r="H161" s="43">
        <v>4.3</v>
      </c>
      <c r="I161" s="43">
        <v>12.9</v>
      </c>
      <c r="J161" s="43">
        <v>65.5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41</v>
      </c>
      <c r="F163" s="43">
        <v>60</v>
      </c>
      <c r="G163" s="43">
        <v>0.6</v>
      </c>
      <c r="H163" s="52">
        <v>0</v>
      </c>
      <c r="I163" s="52">
        <v>15</v>
      </c>
      <c r="J163" s="43">
        <v>8.4</v>
      </c>
      <c r="K163" s="44" t="s">
        <v>42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55">
        <f t="shared" ref="G165:J165" si="78">SUM(G158:G164)</f>
        <v>17</v>
      </c>
      <c r="H165" s="19">
        <f t="shared" si="78"/>
        <v>18.2</v>
      </c>
      <c r="I165" s="19">
        <f t="shared" si="78"/>
        <v>73.099999999999994</v>
      </c>
      <c r="J165" s="19">
        <f t="shared" si="78"/>
        <v>446.7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41</v>
      </c>
      <c r="F166" s="43">
        <v>60</v>
      </c>
      <c r="G166" s="43">
        <v>1.2</v>
      </c>
      <c r="H166" s="52">
        <v>0</v>
      </c>
      <c r="I166" s="43">
        <v>6.6</v>
      </c>
      <c r="J166" s="43">
        <v>34.799999999999997</v>
      </c>
      <c r="K166" s="44" t="s">
        <v>42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99</v>
      </c>
      <c r="F167" s="43">
        <v>250</v>
      </c>
      <c r="G167" s="43">
        <v>2.2000000000000002</v>
      </c>
      <c r="H167" s="43">
        <v>5.8</v>
      </c>
      <c r="I167" s="43">
        <v>10.4</v>
      </c>
      <c r="J167" s="43">
        <v>104.2</v>
      </c>
      <c r="K167" s="44">
        <v>124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88</v>
      </c>
      <c r="F168" s="43">
        <v>200</v>
      </c>
      <c r="G168" s="43">
        <v>20.7</v>
      </c>
      <c r="H168" s="43">
        <v>20.5</v>
      </c>
      <c r="I168" s="43">
        <v>32.5</v>
      </c>
      <c r="J168" s="43">
        <v>429.3</v>
      </c>
      <c r="K168" s="44">
        <v>443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0.4</v>
      </c>
      <c r="H170" s="52">
        <v>0</v>
      </c>
      <c r="I170" s="43">
        <v>49.6</v>
      </c>
      <c r="J170" s="52">
        <v>142</v>
      </c>
      <c r="K170" s="44">
        <v>631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52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20</v>
      </c>
      <c r="G172" s="43">
        <v>1.3</v>
      </c>
      <c r="H172" s="43">
        <v>0.2</v>
      </c>
      <c r="I172" s="43">
        <v>9.9</v>
      </c>
      <c r="J172" s="52">
        <v>46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25.8</v>
      </c>
      <c r="H175" s="19">
        <f t="shared" si="80"/>
        <v>26.5</v>
      </c>
      <c r="I175" s="19">
        <f t="shared" si="80"/>
        <v>109</v>
      </c>
      <c r="J175" s="19">
        <f t="shared" si="80"/>
        <v>756.3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1255</v>
      </c>
      <c r="G176" s="32">
        <f t="shared" ref="G176" si="82">G165+G175</f>
        <v>42.8</v>
      </c>
      <c r="H176" s="32">
        <f t="shared" ref="H176" si="83">H165+H175</f>
        <v>44.7</v>
      </c>
      <c r="I176" s="32">
        <f t="shared" ref="I176" si="84">I165+I175</f>
        <v>182.1</v>
      </c>
      <c r="J176" s="32">
        <f t="shared" ref="J176:L176" si="85">J165+J175</f>
        <v>1203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90</v>
      </c>
      <c r="G177" s="40">
        <v>10.8</v>
      </c>
      <c r="H177" s="40">
        <v>5.5</v>
      </c>
      <c r="I177" s="40">
        <v>13</v>
      </c>
      <c r="J177" s="40">
        <v>234.9</v>
      </c>
      <c r="K177" s="41">
        <v>451</v>
      </c>
      <c r="L177" s="40"/>
    </row>
    <row r="178" spans="1:12" ht="15" x14ac:dyDescent="0.25">
      <c r="A178" s="23"/>
      <c r="B178" s="15"/>
      <c r="C178" s="11"/>
      <c r="D178" s="6" t="s">
        <v>21</v>
      </c>
      <c r="E178" s="42" t="s">
        <v>44</v>
      </c>
      <c r="F178" s="43">
        <v>200</v>
      </c>
      <c r="G178" s="43">
        <v>6.8</v>
      </c>
      <c r="H178" s="43">
        <v>12.1</v>
      </c>
      <c r="I178" s="43">
        <v>45.6</v>
      </c>
      <c r="J178" s="52">
        <v>326</v>
      </c>
      <c r="K178" s="44">
        <v>516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0.3</v>
      </c>
      <c r="H179" s="43">
        <v>0.1</v>
      </c>
      <c r="I179" s="43">
        <v>15.2</v>
      </c>
      <c r="J179" s="52">
        <v>62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20</v>
      </c>
      <c r="G180" s="43">
        <v>1.3</v>
      </c>
      <c r="H180" s="52">
        <v>2</v>
      </c>
      <c r="I180" s="43">
        <v>9.9</v>
      </c>
      <c r="J180" s="52">
        <v>46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19.200000000000003</v>
      </c>
      <c r="H184" s="19">
        <f t="shared" si="86"/>
        <v>19.700000000000003</v>
      </c>
      <c r="I184" s="19">
        <f t="shared" si="86"/>
        <v>83.7</v>
      </c>
      <c r="J184" s="19">
        <f t="shared" si="86"/>
        <v>668.9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41</v>
      </c>
      <c r="F185" s="43">
        <v>60</v>
      </c>
      <c r="G185" s="43">
        <v>0.8</v>
      </c>
      <c r="H185" s="43">
        <v>0.2</v>
      </c>
      <c r="I185" s="43">
        <v>2.2999999999999998</v>
      </c>
      <c r="J185" s="43">
        <v>14.4</v>
      </c>
      <c r="K185" s="44" t="s">
        <v>42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89</v>
      </c>
      <c r="F186" s="43">
        <v>200</v>
      </c>
      <c r="G186" s="43">
        <v>4.4000000000000004</v>
      </c>
      <c r="H186" s="43">
        <v>3.2</v>
      </c>
      <c r="I186" s="43">
        <v>16</v>
      </c>
      <c r="J186" s="43">
        <v>108</v>
      </c>
      <c r="K186" s="44">
        <v>132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90</v>
      </c>
      <c r="F187" s="43">
        <v>100</v>
      </c>
      <c r="G187" s="43">
        <v>15.3</v>
      </c>
      <c r="H187" s="43">
        <v>14.4</v>
      </c>
      <c r="I187" s="43">
        <v>3.5</v>
      </c>
      <c r="J187" s="43">
        <v>203.5</v>
      </c>
      <c r="K187" s="44">
        <v>488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52</v>
      </c>
      <c r="F188" s="43">
        <v>150</v>
      </c>
      <c r="G188" s="43">
        <v>3.8</v>
      </c>
      <c r="H188" s="43">
        <v>6.4</v>
      </c>
      <c r="I188" s="43">
        <v>38.9</v>
      </c>
      <c r="J188" s="52">
        <v>228</v>
      </c>
      <c r="K188" s="44">
        <v>511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82</v>
      </c>
      <c r="F189" s="43">
        <v>180</v>
      </c>
      <c r="G189" s="43">
        <v>0.2</v>
      </c>
      <c r="H189" s="43">
        <v>0.1</v>
      </c>
      <c r="I189" s="52">
        <v>33</v>
      </c>
      <c r="J189" s="52">
        <v>138</v>
      </c>
      <c r="K189" s="44">
        <v>634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20</v>
      </c>
      <c r="G191" s="43">
        <v>1.3</v>
      </c>
      <c r="H191" s="52">
        <v>2</v>
      </c>
      <c r="I191" s="43">
        <v>9.9</v>
      </c>
      <c r="J191" s="52">
        <v>46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25.8</v>
      </c>
      <c r="H194" s="19">
        <f t="shared" si="88"/>
        <v>26.300000000000004</v>
      </c>
      <c r="I194" s="19">
        <f t="shared" si="88"/>
        <v>103.60000000000001</v>
      </c>
      <c r="J194" s="19">
        <f t="shared" si="88"/>
        <v>737.9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1220</v>
      </c>
      <c r="G195" s="53">
        <f t="shared" ref="G195" si="90">G184+G194</f>
        <v>45</v>
      </c>
      <c r="H195" s="53">
        <f t="shared" ref="H195" si="91">H184+H194</f>
        <v>46.000000000000007</v>
      </c>
      <c r="I195" s="32">
        <f t="shared" ref="I195" si="92">I184+I194</f>
        <v>187.3</v>
      </c>
      <c r="J195" s="32">
        <f t="shared" ref="J195:L195" si="93">J184+J194</f>
        <v>1406.8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1229.2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44.056000000000004</v>
      </c>
      <c r="H196" s="34">
        <f t="shared" si="94"/>
        <v>44.606000000000002</v>
      </c>
      <c r="I196" s="34">
        <f t="shared" si="94"/>
        <v>185.92399999999995</v>
      </c>
      <c r="J196" s="34">
        <f t="shared" si="94"/>
        <v>1369.92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dcterms:created xsi:type="dcterms:W3CDTF">2022-05-16T14:23:56Z</dcterms:created>
  <dcterms:modified xsi:type="dcterms:W3CDTF">2025-01-13T06:59:03Z</dcterms:modified>
</cp:coreProperties>
</file>